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Лист1" sheetId="2" r:id="rId1"/>
  </sheets>
  <calcPr calcId="114210"/>
</workbook>
</file>

<file path=xl/calcChain.xml><?xml version="1.0" encoding="utf-8"?>
<calcChain xmlns="http://schemas.openxmlformats.org/spreadsheetml/2006/main">
  <c r="B15" i="2"/>
  <c r="F15"/>
  <c r="J15"/>
  <c r="M25"/>
  <c r="K25"/>
  <c r="I25"/>
  <c r="H25"/>
  <c r="G25"/>
  <c r="E25"/>
  <c r="C25"/>
  <c r="J12"/>
  <c r="J13"/>
  <c r="J14"/>
  <c r="J16"/>
  <c r="J17"/>
  <c r="J18"/>
  <c r="J19"/>
  <c r="J20"/>
  <c r="J21"/>
  <c r="J22"/>
  <c r="J23"/>
  <c r="J24"/>
  <c r="J11"/>
  <c r="F12"/>
  <c r="F13"/>
  <c r="F14"/>
  <c r="F16"/>
  <c r="F17"/>
  <c r="F18"/>
  <c r="F19"/>
  <c r="F20"/>
  <c r="F21"/>
  <c r="F22"/>
  <c r="F23"/>
  <c r="F24"/>
  <c r="F11"/>
  <c r="B12"/>
  <c r="B13"/>
  <c r="B14"/>
  <c r="B16"/>
  <c r="B17"/>
  <c r="B18"/>
  <c r="B19"/>
  <c r="B20"/>
  <c r="B21"/>
  <c r="B22"/>
  <c r="B24"/>
  <c r="B11"/>
  <c r="B25"/>
  <c r="F25"/>
  <c r="J25"/>
</calcChain>
</file>

<file path=xl/sharedStrings.xml><?xml version="1.0" encoding="utf-8"?>
<sst xmlns="http://schemas.openxmlformats.org/spreadsheetml/2006/main" count="39" uniqueCount="29">
  <si>
    <t>Наименование</t>
  </si>
  <si>
    <t>Всего</t>
  </si>
  <si>
    <t>в том числе</t>
  </si>
  <si>
    <t>средства федерального бюджета</t>
  </si>
  <si>
    <t>средства бюджета субъекта</t>
  </si>
  <si>
    <t>средства местного бюджета</t>
  </si>
  <si>
    <t>Строительство ВЗУ по адресу: г. Волоколамск, ул. Пороховская, в т.ч. ПИР</t>
  </si>
  <si>
    <t>Строительство ВЗУ с подводящими инженерными сетями по адресу: Волоколамский г.о., д. Кашино (ПИР)</t>
  </si>
  <si>
    <t>Строительство ВЗУ с подводящими инженерными сетями по адресу: Волоколамский г.о., с. Ярополец (ПИР)</t>
  </si>
  <si>
    <t>Строительство ВЗУ с подводящими инженерными сетями по адресу: г. Волоколамск, ул. Фабричная (ПИР)</t>
  </si>
  <si>
    <t>Строительство ВЗУ с подводящими инженерными сетями по адресу: Волоколамский г.о., д. Кашино</t>
  </si>
  <si>
    <t>Строительство котельной по адресу: д. Судниково сельского поселения Спасское Волоколамского муниципального района Московской области (в том числе ПИР)</t>
  </si>
  <si>
    <t>Строительство котельной №37, п. Сычево, Школьный пр., д.4, г.о. Волоколамский (в т.ч. ПИР, ТП)</t>
  </si>
  <si>
    <t>Строительство котельной №34, с. Ярополец, ул. Пушкинская, г.о. Волоколамский (в т.ч. ПИР, ТП)</t>
  </si>
  <si>
    <t>Строительство котельной для жилого дома по адресу: Московская область, г. Волоколамск, ул. Северное шоссе, д.12</t>
  </si>
  <si>
    <t>Строительство сетей теплоснабжения от котельной до потребителей в д. Судниково (в том числе ПИР)</t>
  </si>
  <si>
    <t>Итого:</t>
  </si>
  <si>
    <t>г. Волоколамск, детский сад на 125 мест (ПИР и строительство)</t>
  </si>
  <si>
    <t>Строительство физкультурно-оздоровительного комплекса с крытым катком, Волоколамский муниципальный район, г. Волоколамск, ул. Рижское шоссе, д. 40 (ПИР и строительство)(в настоящее время Волоколамский городской округ)</t>
  </si>
  <si>
    <t>Реконструкция стадиона «Центральный» (ПИР и реконструкция), Московская область, Волоколамский р-н, г. Волоколамск, ул. Парковая</t>
  </si>
  <si>
    <t>Строительство центра культурного развития по адресу: Волоколамский городской округ, п. Чисмена (в том числе проектно-изыскательские работы)</t>
  </si>
  <si>
    <t>2023 год</t>
  </si>
  <si>
    <t>2024 год</t>
  </si>
  <si>
    <t>2025 год</t>
  </si>
  <si>
    <t>(тыс.рублей)</t>
  </si>
  <si>
    <t xml:space="preserve">Перечень объектов муниципальной собственности Волоколамского  городского округа Московской области, софинансирование капитальных вложений в которые осуществляется за счет субсидий из бюджета Московской области на 2023 год и на плановый период 2024 и 2025 годов </t>
  </si>
  <si>
    <t>Приложение №5</t>
  </si>
  <si>
    <t>"О бюджете Волоколамского городского округа Московской области на 2023 год и на плановый период 2024 и 2025 годов"</t>
  </si>
  <si>
    <t>к решению Совета депутатов Волоколамского городского округа Московской области № 54-252 от 22.12.2022г.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</si>
</sst>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_ ;[Red]\-#,##0.0\ "/>
  </numFmts>
  <fonts count="7">
    <font>
      <sz val="11"/>
      <color indexed="8"/>
      <name val="Calibri"/>
      <family val="2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1" fillId="2" borderId="0" xfId="0" applyFont="1" applyFill="1" applyBorder="1" applyAlignment="1"/>
    <xf numFmtId="0" fontId="3" fillId="2" borderId="0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165" fontId="5" fillId="2" borderId="0" xfId="0" applyNumberFormat="1" applyFont="1" applyFill="1"/>
    <xf numFmtId="0" fontId="4" fillId="2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zoomScaleNormal="100" workbookViewId="0">
      <selection activeCell="K2" sqref="K2:M2"/>
    </sheetView>
  </sheetViews>
  <sheetFormatPr defaultRowHeight="11.25"/>
  <cols>
    <col min="1" max="1" width="37.28515625" style="7" customWidth="1"/>
    <col min="2" max="13" width="11.140625" style="7" customWidth="1"/>
    <col min="14" max="15" width="9.140625" style="7"/>
    <col min="16" max="16" width="11.28515625" style="7" bestFit="1" customWidth="1"/>
    <col min="17" max="16384" width="9.140625" style="7"/>
  </cols>
  <sheetData>
    <row r="1" spans="1:16" ht="16.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14" t="s">
        <v>26</v>
      </c>
      <c r="L1" s="14"/>
      <c r="M1" s="14"/>
    </row>
    <row r="2" spans="1:16" ht="39" customHeight="1">
      <c r="A2" s="10"/>
      <c r="B2" s="10"/>
      <c r="C2" s="10"/>
      <c r="D2" s="10"/>
      <c r="E2" s="10"/>
      <c r="F2" s="10"/>
      <c r="G2" s="10"/>
      <c r="H2" s="10"/>
      <c r="I2" s="10"/>
      <c r="J2" s="11"/>
      <c r="K2" s="17" t="s">
        <v>28</v>
      </c>
      <c r="L2" s="17"/>
      <c r="M2" s="17"/>
    </row>
    <row r="3" spans="1:16" ht="36" customHeight="1">
      <c r="A3" s="10"/>
      <c r="B3" s="10"/>
      <c r="C3" s="10"/>
      <c r="D3" s="10"/>
      <c r="E3" s="10"/>
      <c r="F3" s="10"/>
      <c r="G3" s="10"/>
      <c r="H3" s="10"/>
      <c r="I3" s="10"/>
      <c r="J3" s="11"/>
      <c r="K3" s="17" t="s">
        <v>27</v>
      </c>
      <c r="L3" s="17"/>
      <c r="M3" s="17"/>
    </row>
    <row r="4" spans="1:16" ht="22.5" customHeight="1">
      <c r="A4" s="16" t="s">
        <v>25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6" ht="1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6" ht="23.25" customHeight="1">
      <c r="A6" s="8"/>
      <c r="B6" s="1"/>
      <c r="C6" s="1"/>
      <c r="D6" s="1"/>
      <c r="E6" s="1"/>
      <c r="F6" s="1"/>
      <c r="G6" s="1"/>
      <c r="H6" s="1"/>
      <c r="I6" s="1"/>
      <c r="J6" s="1"/>
      <c r="K6" s="1"/>
      <c r="L6" s="15" t="s">
        <v>24</v>
      </c>
      <c r="M6" s="15"/>
    </row>
    <row r="7" spans="1:16" s="12" customFormat="1" ht="15" customHeight="1">
      <c r="A7" s="18" t="s">
        <v>0</v>
      </c>
      <c r="B7" s="19" t="s">
        <v>21</v>
      </c>
      <c r="C7" s="19"/>
      <c r="D7" s="19"/>
      <c r="E7" s="19"/>
      <c r="F7" s="19" t="s">
        <v>22</v>
      </c>
      <c r="G7" s="19"/>
      <c r="H7" s="19"/>
      <c r="I7" s="19"/>
      <c r="J7" s="19" t="s">
        <v>23</v>
      </c>
      <c r="K7" s="19"/>
      <c r="L7" s="19"/>
      <c r="M7" s="19"/>
    </row>
    <row r="8" spans="1:16" ht="15" customHeight="1">
      <c r="A8" s="18"/>
      <c r="B8" s="18" t="s">
        <v>1</v>
      </c>
      <c r="C8" s="18" t="s">
        <v>2</v>
      </c>
      <c r="D8" s="18"/>
      <c r="E8" s="18"/>
      <c r="F8" s="18" t="s">
        <v>1</v>
      </c>
      <c r="G8" s="18" t="s">
        <v>2</v>
      </c>
      <c r="H8" s="18"/>
      <c r="I8" s="18"/>
      <c r="J8" s="18" t="s">
        <v>1</v>
      </c>
      <c r="K8" s="18" t="s">
        <v>2</v>
      </c>
      <c r="L8" s="18"/>
      <c r="M8" s="18"/>
    </row>
    <row r="9" spans="1:16" ht="33.75">
      <c r="A9" s="18"/>
      <c r="B9" s="18"/>
      <c r="C9" s="2" t="s">
        <v>3</v>
      </c>
      <c r="D9" s="2" t="s">
        <v>4</v>
      </c>
      <c r="E9" s="2" t="s">
        <v>5</v>
      </c>
      <c r="F9" s="18"/>
      <c r="G9" s="2" t="s">
        <v>3</v>
      </c>
      <c r="H9" s="2" t="s">
        <v>4</v>
      </c>
      <c r="I9" s="2" t="s">
        <v>5</v>
      </c>
      <c r="J9" s="18"/>
      <c r="K9" s="2" t="s">
        <v>3</v>
      </c>
      <c r="L9" s="2" t="s">
        <v>4</v>
      </c>
      <c r="M9" s="2" t="s">
        <v>5</v>
      </c>
    </row>
    <row r="10" spans="1:16" ht="1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</row>
    <row r="11" spans="1:16" ht="23.25" customHeight="1">
      <c r="A11" s="3" t="s">
        <v>6</v>
      </c>
      <c r="B11" s="4">
        <f>C11+D11+E11</f>
        <v>0</v>
      </c>
      <c r="C11" s="4">
        <v>0</v>
      </c>
      <c r="D11" s="4">
        <v>0</v>
      </c>
      <c r="E11" s="4">
        <v>0</v>
      </c>
      <c r="F11" s="4">
        <f>G11+H11+I11</f>
        <v>0</v>
      </c>
      <c r="G11" s="4">
        <v>0</v>
      </c>
      <c r="H11" s="4">
        <v>0</v>
      </c>
      <c r="I11" s="4">
        <v>0</v>
      </c>
      <c r="J11" s="4">
        <f>K11+L11+M11</f>
        <v>54303860</v>
      </c>
      <c r="K11" s="4">
        <v>0</v>
      </c>
      <c r="L11" s="4">
        <v>51588670</v>
      </c>
      <c r="M11" s="4">
        <v>2715190</v>
      </c>
    </row>
    <row r="12" spans="1:16" ht="34.5" customHeight="1">
      <c r="A12" s="3" t="s">
        <v>7</v>
      </c>
      <c r="B12" s="4">
        <f t="shared" ref="B12:B24" si="0">C12+D12+E12</f>
        <v>0</v>
      </c>
      <c r="C12" s="4">
        <v>0</v>
      </c>
      <c r="D12" s="4">
        <v>0</v>
      </c>
      <c r="E12" s="4">
        <v>0</v>
      </c>
      <c r="F12" s="4">
        <f t="shared" ref="F12:F24" si="1">G12+H12+I12</f>
        <v>0</v>
      </c>
      <c r="G12" s="4">
        <v>0</v>
      </c>
      <c r="H12" s="4">
        <v>0</v>
      </c>
      <c r="I12" s="4">
        <v>0</v>
      </c>
      <c r="J12" s="4">
        <f t="shared" ref="J12:J24" si="2">K12+L12+M12</f>
        <v>19497130</v>
      </c>
      <c r="K12" s="4">
        <v>0</v>
      </c>
      <c r="L12" s="4">
        <v>17547000</v>
      </c>
      <c r="M12" s="4">
        <v>1950130</v>
      </c>
    </row>
    <row r="13" spans="1:16" ht="34.5" customHeight="1">
      <c r="A13" s="3" t="s">
        <v>8</v>
      </c>
      <c r="B13" s="4">
        <f t="shared" si="0"/>
        <v>0</v>
      </c>
      <c r="C13" s="4">
        <v>0</v>
      </c>
      <c r="D13" s="4">
        <v>0</v>
      </c>
      <c r="E13" s="4">
        <v>0</v>
      </c>
      <c r="F13" s="4">
        <f t="shared" si="1"/>
        <v>0</v>
      </c>
      <c r="G13" s="4">
        <v>0</v>
      </c>
      <c r="H13" s="4">
        <v>0</v>
      </c>
      <c r="I13" s="4">
        <v>0</v>
      </c>
      <c r="J13" s="4">
        <f t="shared" si="2"/>
        <v>24005310</v>
      </c>
      <c r="K13" s="4">
        <v>0</v>
      </c>
      <c r="L13" s="4">
        <v>21604000</v>
      </c>
      <c r="M13" s="4">
        <v>2401310</v>
      </c>
    </row>
    <row r="14" spans="1:16" ht="33.75" customHeight="1">
      <c r="A14" s="3" t="s">
        <v>9</v>
      </c>
      <c r="B14" s="4">
        <f t="shared" si="0"/>
        <v>0</v>
      </c>
      <c r="C14" s="4">
        <v>0</v>
      </c>
      <c r="D14" s="4">
        <v>0</v>
      </c>
      <c r="E14" s="4">
        <v>0</v>
      </c>
      <c r="F14" s="4">
        <f t="shared" si="1"/>
        <v>0</v>
      </c>
      <c r="G14" s="4">
        <v>0</v>
      </c>
      <c r="H14" s="4">
        <v>0</v>
      </c>
      <c r="I14" s="4">
        <v>0</v>
      </c>
      <c r="J14" s="4">
        <f t="shared" si="2"/>
        <v>27111400</v>
      </c>
      <c r="K14" s="4">
        <v>0</v>
      </c>
      <c r="L14" s="4">
        <v>24237000</v>
      </c>
      <c r="M14" s="4">
        <v>2874400</v>
      </c>
    </row>
    <row r="15" spans="1:16" ht="34.5" hidden="1" customHeight="1">
      <c r="A15" s="3" t="s">
        <v>10</v>
      </c>
      <c r="B15" s="4">
        <f t="shared" si="0"/>
        <v>0</v>
      </c>
      <c r="C15" s="4">
        <v>0</v>
      </c>
      <c r="D15" s="4">
        <v>0</v>
      </c>
      <c r="E15" s="4">
        <v>0</v>
      </c>
      <c r="F15" s="4">
        <f t="shared" si="1"/>
        <v>0</v>
      </c>
      <c r="G15" s="4">
        <v>0</v>
      </c>
      <c r="H15" s="4">
        <v>0</v>
      </c>
      <c r="I15" s="4">
        <v>0</v>
      </c>
      <c r="J15" s="4">
        <f t="shared" si="2"/>
        <v>0</v>
      </c>
      <c r="K15" s="4">
        <v>0</v>
      </c>
      <c r="L15" s="4">
        <v>0</v>
      </c>
      <c r="M15" s="4">
        <v>0</v>
      </c>
      <c r="P15" s="13"/>
    </row>
    <row r="16" spans="1:16" ht="45.75" customHeight="1">
      <c r="A16" s="3" t="s">
        <v>11</v>
      </c>
      <c r="B16" s="4">
        <f t="shared" si="0"/>
        <v>22374210</v>
      </c>
      <c r="C16" s="4">
        <v>0</v>
      </c>
      <c r="D16" s="4">
        <v>22016220</v>
      </c>
      <c r="E16" s="4">
        <v>357990</v>
      </c>
      <c r="F16" s="4">
        <f t="shared" si="1"/>
        <v>0</v>
      </c>
      <c r="G16" s="4">
        <v>0</v>
      </c>
      <c r="H16" s="4">
        <v>0</v>
      </c>
      <c r="I16" s="4">
        <v>0</v>
      </c>
      <c r="J16" s="4">
        <f t="shared" si="2"/>
        <v>0</v>
      </c>
      <c r="K16" s="4">
        <v>0</v>
      </c>
      <c r="L16" s="4">
        <v>0</v>
      </c>
      <c r="M16" s="4">
        <v>0</v>
      </c>
    </row>
    <row r="17" spans="1:16" ht="34.5" customHeight="1">
      <c r="A17" s="3" t="s">
        <v>12</v>
      </c>
      <c r="B17" s="4">
        <f t="shared" si="0"/>
        <v>0</v>
      </c>
      <c r="C17" s="4">
        <v>0</v>
      </c>
      <c r="D17" s="4">
        <v>0</v>
      </c>
      <c r="E17" s="4">
        <v>0</v>
      </c>
      <c r="F17" s="4">
        <f t="shared" si="1"/>
        <v>13058010</v>
      </c>
      <c r="G17" s="4">
        <v>0</v>
      </c>
      <c r="H17" s="4">
        <v>11752240</v>
      </c>
      <c r="I17" s="4">
        <v>1305770</v>
      </c>
      <c r="J17" s="4">
        <f t="shared" si="2"/>
        <v>111652070</v>
      </c>
      <c r="K17" s="4">
        <v>0</v>
      </c>
      <c r="L17" s="4">
        <v>100486950</v>
      </c>
      <c r="M17" s="4">
        <v>11165120</v>
      </c>
      <c r="P17" s="13"/>
    </row>
    <row r="18" spans="1:16" ht="23.25" customHeight="1">
      <c r="A18" s="3" t="s">
        <v>13</v>
      </c>
      <c r="B18" s="4">
        <f t="shared" si="0"/>
        <v>0</v>
      </c>
      <c r="C18" s="4">
        <v>0</v>
      </c>
      <c r="D18" s="4">
        <v>0</v>
      </c>
      <c r="E18" s="4">
        <v>0</v>
      </c>
      <c r="F18" s="4">
        <f t="shared" si="1"/>
        <v>1909450</v>
      </c>
      <c r="G18" s="4">
        <v>0</v>
      </c>
      <c r="H18" s="4">
        <v>1718550</v>
      </c>
      <c r="I18" s="4">
        <v>190900</v>
      </c>
      <c r="J18" s="4">
        <f t="shared" si="2"/>
        <v>10090490</v>
      </c>
      <c r="K18" s="4">
        <v>0</v>
      </c>
      <c r="L18" s="4">
        <v>9081450</v>
      </c>
      <c r="M18" s="4">
        <v>1009040</v>
      </c>
      <c r="P18" s="13"/>
    </row>
    <row r="19" spans="1:16" ht="34.5" customHeight="1">
      <c r="A19" s="3" t="s">
        <v>14</v>
      </c>
      <c r="B19" s="4">
        <f t="shared" si="0"/>
        <v>5648750</v>
      </c>
      <c r="C19" s="4">
        <v>0</v>
      </c>
      <c r="D19" s="4">
        <v>5083880</v>
      </c>
      <c r="E19" s="4">
        <v>564870</v>
      </c>
      <c r="F19" s="4">
        <f t="shared" si="1"/>
        <v>0</v>
      </c>
      <c r="G19" s="4">
        <v>0</v>
      </c>
      <c r="H19" s="4">
        <v>0</v>
      </c>
      <c r="I19" s="4">
        <v>0</v>
      </c>
      <c r="J19" s="4">
        <f t="shared" si="2"/>
        <v>0</v>
      </c>
      <c r="K19" s="4">
        <v>0</v>
      </c>
      <c r="L19" s="4">
        <v>0</v>
      </c>
      <c r="M19" s="4">
        <v>0</v>
      </c>
    </row>
    <row r="20" spans="1:16" ht="34.5" customHeight="1">
      <c r="A20" s="3" t="s">
        <v>15</v>
      </c>
      <c r="B20" s="4">
        <f t="shared" si="0"/>
        <v>64371410</v>
      </c>
      <c r="C20" s="4">
        <v>0</v>
      </c>
      <c r="D20" s="4">
        <v>57934270</v>
      </c>
      <c r="E20" s="4">
        <v>6437140</v>
      </c>
      <c r="F20" s="4">
        <f t="shared" si="1"/>
        <v>0</v>
      </c>
      <c r="G20" s="4">
        <v>0</v>
      </c>
      <c r="H20" s="4">
        <v>0</v>
      </c>
      <c r="I20" s="4">
        <v>0</v>
      </c>
      <c r="J20" s="4">
        <f t="shared" si="2"/>
        <v>0</v>
      </c>
      <c r="K20" s="4">
        <v>0</v>
      </c>
      <c r="L20" s="4">
        <v>0</v>
      </c>
      <c r="M20" s="4">
        <v>0</v>
      </c>
    </row>
    <row r="21" spans="1:16" ht="45.75" customHeight="1">
      <c r="A21" s="3" t="s">
        <v>20</v>
      </c>
      <c r="B21" s="4">
        <f t="shared" si="0"/>
        <v>0</v>
      </c>
      <c r="C21" s="4">
        <v>0</v>
      </c>
      <c r="D21" s="4">
        <v>0</v>
      </c>
      <c r="E21" s="4">
        <v>0</v>
      </c>
      <c r="F21" s="4">
        <f t="shared" si="1"/>
        <v>0</v>
      </c>
      <c r="G21" s="4">
        <v>0</v>
      </c>
      <c r="H21" s="4">
        <v>0</v>
      </c>
      <c r="I21" s="4">
        <v>0</v>
      </c>
      <c r="J21" s="4">
        <f t="shared" si="2"/>
        <v>42702320</v>
      </c>
      <c r="K21" s="4">
        <v>0</v>
      </c>
      <c r="L21" s="4">
        <v>42275040</v>
      </c>
      <c r="M21" s="4">
        <v>427280</v>
      </c>
    </row>
    <row r="22" spans="1:16" ht="23.25" customHeight="1">
      <c r="A22" s="3" t="s">
        <v>17</v>
      </c>
      <c r="B22" s="4">
        <f t="shared" si="0"/>
        <v>268808290</v>
      </c>
      <c r="C22" s="4">
        <v>0</v>
      </c>
      <c r="D22" s="4">
        <v>241927460</v>
      </c>
      <c r="E22" s="4">
        <v>26880830</v>
      </c>
      <c r="F22" s="4">
        <f t="shared" si="1"/>
        <v>0</v>
      </c>
      <c r="G22" s="4">
        <v>0</v>
      </c>
      <c r="H22" s="4">
        <v>0</v>
      </c>
      <c r="I22" s="4">
        <v>0</v>
      </c>
      <c r="J22" s="4">
        <f t="shared" si="2"/>
        <v>0</v>
      </c>
      <c r="K22" s="4">
        <v>0</v>
      </c>
      <c r="L22" s="4">
        <v>0</v>
      </c>
      <c r="M22" s="4">
        <v>0</v>
      </c>
    </row>
    <row r="23" spans="1:16" ht="23.25" customHeight="1">
      <c r="A23" s="3" t="s">
        <v>18</v>
      </c>
      <c r="B23" s="4">
        <v>791957240</v>
      </c>
      <c r="C23" s="4">
        <v>0</v>
      </c>
      <c r="D23" s="4">
        <v>784037560</v>
      </c>
      <c r="E23" s="4">
        <v>7919580</v>
      </c>
      <c r="F23" s="4">
        <f t="shared" si="1"/>
        <v>0</v>
      </c>
      <c r="G23" s="4">
        <v>0</v>
      </c>
      <c r="H23" s="4">
        <v>0</v>
      </c>
      <c r="I23" s="4">
        <v>0</v>
      </c>
      <c r="J23" s="4">
        <f t="shared" si="2"/>
        <v>0</v>
      </c>
      <c r="K23" s="4">
        <v>0</v>
      </c>
      <c r="L23" s="4">
        <v>0</v>
      </c>
      <c r="M23" s="4">
        <v>0</v>
      </c>
    </row>
    <row r="24" spans="1:16" ht="23.25" customHeight="1">
      <c r="A24" s="3" t="s">
        <v>19</v>
      </c>
      <c r="B24" s="4">
        <f t="shared" si="0"/>
        <v>0</v>
      </c>
      <c r="C24" s="4">
        <v>0</v>
      </c>
      <c r="D24" s="4">
        <v>0</v>
      </c>
      <c r="E24" s="4">
        <v>0</v>
      </c>
      <c r="F24" s="4">
        <f t="shared" si="1"/>
        <v>0</v>
      </c>
      <c r="G24" s="4">
        <v>0</v>
      </c>
      <c r="H24" s="4">
        <v>0</v>
      </c>
      <c r="I24" s="4">
        <v>0</v>
      </c>
      <c r="J24" s="4">
        <f t="shared" si="2"/>
        <v>122521050</v>
      </c>
      <c r="K24" s="4">
        <v>0</v>
      </c>
      <c r="L24" s="4">
        <v>116395000</v>
      </c>
      <c r="M24" s="4">
        <v>6126050</v>
      </c>
    </row>
    <row r="25" spans="1:16" ht="15.75" customHeight="1">
      <c r="A25" s="5" t="s">
        <v>16</v>
      </c>
      <c r="B25" s="6">
        <f>SUM(C25:E25)</f>
        <v>1153159900</v>
      </c>
      <c r="C25" s="6">
        <f>C11+C12+C13+C14+C15+C16+C17+C18+C19+C20+C21+C22+C23+C24</f>
        <v>0</v>
      </c>
      <c r="D25" s="6">
        <v>1110999490</v>
      </c>
      <c r="E25" s="6">
        <f>E11+E12+E13+E14+E15+E16+E17+E18+E19+E20+E21+E22+E23+E24</f>
        <v>42160410</v>
      </c>
      <c r="F25" s="6">
        <f>G25+H25+I25</f>
        <v>14967460</v>
      </c>
      <c r="G25" s="6">
        <f>G11+G12+G13+G14+G15+G16+G17+G18+G19+G20+G21+G22+G23+G24</f>
        <v>0</v>
      </c>
      <c r="H25" s="6">
        <f>H11+H12+H13+H14+H15+H16+H17+H18+H19+H20+H21+H22+H23+H24</f>
        <v>13470790</v>
      </c>
      <c r="I25" s="6">
        <f>I11+I12+I13+I14+I15+I16+I17+I18+I19+I20+I21+I22+I23+I24</f>
        <v>1496670</v>
      </c>
      <c r="J25" s="6">
        <f>SUM(K25:M25)</f>
        <v>411883710</v>
      </c>
      <c r="K25" s="6">
        <f>K11+K12+K13+K14+K15+K16+K17+K18+K19+K20+K21+K22+K23+K24</f>
        <v>0</v>
      </c>
      <c r="L25" s="6">
        <v>383215190</v>
      </c>
      <c r="M25" s="6">
        <f>M11+M12+M13+M14+M15+M16+M17+M18+M19+M20+M21+M22+M23+M24</f>
        <v>28668520</v>
      </c>
    </row>
    <row r="26" spans="1:1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</sheetData>
  <mergeCells count="15">
    <mergeCell ref="B8:B9"/>
    <mergeCell ref="C8:E8"/>
    <mergeCell ref="F8:F9"/>
    <mergeCell ref="G8:I8"/>
    <mergeCell ref="J8:J9"/>
    <mergeCell ref="K1:M1"/>
    <mergeCell ref="L6:M6"/>
    <mergeCell ref="A4:M5"/>
    <mergeCell ref="K2:M2"/>
    <mergeCell ref="K3:M3"/>
    <mergeCell ref="A7:A9"/>
    <mergeCell ref="B7:E7"/>
    <mergeCell ref="F7:I7"/>
    <mergeCell ref="J7:M7"/>
    <mergeCell ref="K8:M8"/>
  </mergeCells>
  <phoneticPr fontId="0" type="noConversion"/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2022-12-09T07:59:41Z</cp:lastPrinted>
  <dcterms:created xsi:type="dcterms:W3CDTF">2021-04-12T14:52:46Z</dcterms:created>
  <dcterms:modified xsi:type="dcterms:W3CDTF">2022-12-22T08:31:36Z</dcterms:modified>
</cp:coreProperties>
</file>